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80" windowHeight="7560" activeTab="0"/>
  </bookViews>
  <sheets>
    <sheet name="Соки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<sst xmlns="http://schemas.openxmlformats.org/spreadsheetml/2006/main" count="42" uniqueCount="32">
  <si>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Расчет начальной максимальной цена договора определен путем изучения рыночной стоимости товаров</t>
  </si>
  <si>
    <t>№ п/п</t>
  </si>
  <si>
    <t>Наименование товара</t>
  </si>
  <si>
    <t>Количество</t>
  </si>
  <si>
    <t>Начальная (максимальная) цена по позиции, руб.</t>
  </si>
  <si>
    <t>шт</t>
  </si>
  <si>
    <t>Средняя цена единицы,
 руб.</t>
  </si>
  <si>
    <t>Начальная (максимальная) цена договора, руб.</t>
  </si>
  <si>
    <t>Цена, руб. за единицу товара, работы, услуги</t>
  </si>
  <si>
    <t xml:space="preserve">Сок яблочный  </t>
  </si>
  <si>
    <t>т/пакет 1л</t>
  </si>
  <si>
    <t>Сок яблочный</t>
  </si>
  <si>
    <t>с/б 3 л</t>
  </si>
  <si>
    <t>т/пакет 0,2л</t>
  </si>
  <si>
    <t xml:space="preserve">Соки фруктовые в ассортименте  </t>
  </si>
  <si>
    <t>т/пакет 1 л</t>
  </si>
  <si>
    <t xml:space="preserve">Соки фруктовые в ассортименте </t>
  </si>
  <si>
    <t>Соки без сахара в ассортименте</t>
  </si>
  <si>
    <t>с/б 1 л</t>
  </si>
  <si>
    <t>Данные  мониторинга РЭК – департамента цен и тарифов КК (www.rek23.ru. от 01.06.2012г.)</t>
  </si>
  <si>
    <t>Фасовка</t>
  </si>
  <si>
    <t>Единица измерения</t>
  </si>
  <si>
    <t>Приложение № 3</t>
  </si>
  <si>
    <t>к Извещению о проведении</t>
  </si>
  <si>
    <t>запроса ценовых котировок</t>
  </si>
  <si>
    <t>Начальник отдела мониторинга ГАУ КК "ЦОП УСЗН"</t>
  </si>
  <si>
    <t>С.А. Гусева</t>
  </si>
  <si>
    <t>Коммерческое предложение  
 № 31 от 16.05.2012</t>
  </si>
  <si>
    <t>Коммерческое предложение  
№ 48 от 18.05.2012</t>
  </si>
  <si>
    <t>Коммерческое предложение  № 158 от 18.05.2012</t>
  </si>
  <si>
    <t>Коммерческое предложение  
№ 51 от 22.05.2012</t>
  </si>
  <si>
    <t>Обоснование начальной (максимальной) цены договора на поставку продуктов питания (Соки)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</si>
</sst>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SimSun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 horizontal="left"/>
      <protection/>
    </xf>
    <xf numFmtId="0" fontId="6" fillId="0" borderId="0">
      <alignment horizontal="left"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7" fillId="0" borderId="10" xfId="52" applyFont="1" applyBorder="1" applyAlignment="1">
      <alignment vertical="top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/>
      <protection/>
    </xf>
    <xf numFmtId="4" fontId="3" fillId="0" borderId="10" xfId="52" applyNumberFormat="1" applyFont="1" applyBorder="1" applyAlignment="1">
      <alignment vertical="top" wrapText="1"/>
      <protection/>
    </xf>
    <xf numFmtId="0" fontId="0" fillId="0" borderId="10" xfId="0" applyFont="1" applyBorder="1" applyAlignment="1">
      <alignment/>
    </xf>
    <xf numFmtId="0" fontId="7" fillId="0" borderId="10" xfId="52" applyFont="1" applyBorder="1" applyAlignment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26" fillId="0" borderId="0" xfId="0" applyFont="1" applyFill="1" applyAlignment="1" applyProtection="1">
      <alignment/>
      <protection/>
    </xf>
    <xf numFmtId="3" fontId="43" fillId="0" borderId="10" xfId="0" applyNumberFormat="1" applyFont="1" applyBorder="1" applyAlignment="1">
      <alignment horizontal="center" vertical="center"/>
    </xf>
    <xf numFmtId="2" fontId="7" fillId="0" borderId="10" xfId="53" applyNumberFormat="1" applyFont="1" applyBorder="1" applyAlignment="1">
      <alignment vertical="center"/>
      <protection/>
    </xf>
    <xf numFmtId="3" fontId="43" fillId="33" borderId="10" xfId="0" applyNumberFormat="1" applyFont="1" applyFill="1" applyBorder="1" applyAlignment="1">
      <alignment horizontal="center" vertical="center"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/>
    </xf>
    <xf numFmtId="0" fontId="7" fillId="0" borderId="11" xfId="52" applyFont="1" applyBorder="1" applyAlignment="1">
      <alignment horizontal="center" vertical="center" wrapText="1"/>
      <protection/>
    </xf>
    <xf numFmtId="0" fontId="7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0"/>
  <sheetViews>
    <sheetView tabSelected="1" zoomScale="70" zoomScaleNormal="70" zoomScaleSheetLayoutView="85" zoomScalePageLayoutView="0" workbookViewId="0" topLeftCell="A1">
      <selection activeCell="B6" sqref="B6:L6"/>
    </sheetView>
  </sheetViews>
  <sheetFormatPr defaultColWidth="9.140625" defaultRowHeight="15"/>
  <cols>
    <col min="1" max="1" width="4.00390625" style="0" customWidth="1"/>
    <col min="2" max="2" width="28.421875" style="0" customWidth="1"/>
    <col min="3" max="3" width="12.421875" style="0" customWidth="1"/>
    <col min="4" max="5" width="8.8515625" style="0" customWidth="1"/>
    <col min="6" max="6" width="12.421875" style="0" customWidth="1"/>
    <col min="7" max="10" width="9.140625" style="0" customWidth="1"/>
    <col min="11" max="11" width="10.8515625" style="0" customWidth="1"/>
    <col min="12" max="12" width="12.421875" style="0" customWidth="1"/>
  </cols>
  <sheetData>
    <row r="1" spans="10:12" ht="15">
      <c r="J1" s="17" t="s">
        <v>22</v>
      </c>
      <c r="K1" s="18"/>
      <c r="L1" s="18"/>
    </row>
    <row r="2" spans="10:12" ht="15">
      <c r="J2" s="17" t="s">
        <v>23</v>
      </c>
      <c r="K2" s="18"/>
      <c r="L2" s="18"/>
    </row>
    <row r="3" spans="10:12" ht="15">
      <c r="J3" s="17" t="s">
        <v>24</v>
      </c>
      <c r="K3" s="18"/>
      <c r="L3" s="18"/>
    </row>
    <row r="5" spans="1:12" ht="15.75">
      <c r="A5" s="1"/>
      <c r="B5" s="24" t="s">
        <v>31</v>
      </c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5.75">
      <c r="A6" s="1"/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31.5" customHeight="1">
      <c r="A8" s="14" t="s">
        <v>1</v>
      </c>
      <c r="B8" s="15" t="s">
        <v>2</v>
      </c>
      <c r="C8" s="16" t="s">
        <v>20</v>
      </c>
      <c r="D8" s="16" t="s">
        <v>21</v>
      </c>
      <c r="E8" s="16" t="s">
        <v>3</v>
      </c>
      <c r="F8" s="21" t="s">
        <v>8</v>
      </c>
      <c r="G8" s="22"/>
      <c r="H8" s="22"/>
      <c r="I8" s="22"/>
      <c r="J8" s="23"/>
      <c r="K8" s="16" t="s">
        <v>6</v>
      </c>
      <c r="L8" s="16" t="s">
        <v>4</v>
      </c>
    </row>
    <row r="9" spans="1:12" ht="173.25" customHeight="1">
      <c r="A9" s="14"/>
      <c r="B9" s="15"/>
      <c r="C9" s="16"/>
      <c r="D9" s="16"/>
      <c r="E9" s="16"/>
      <c r="F9" s="7" t="s">
        <v>19</v>
      </c>
      <c r="G9" s="7" t="s">
        <v>27</v>
      </c>
      <c r="H9" s="7" t="s">
        <v>28</v>
      </c>
      <c r="I9" s="7" t="s">
        <v>29</v>
      </c>
      <c r="J9" s="7" t="s">
        <v>30</v>
      </c>
      <c r="K9" s="16"/>
      <c r="L9" s="16"/>
    </row>
    <row r="10" spans="1:12" ht="15">
      <c r="A10" s="8">
        <v>1</v>
      </c>
      <c r="B10" s="2" t="s">
        <v>9</v>
      </c>
      <c r="C10" s="2" t="s">
        <v>10</v>
      </c>
      <c r="D10" s="3" t="s">
        <v>5</v>
      </c>
      <c r="E10" s="11">
        <v>11583</v>
      </c>
      <c r="F10" s="12">
        <v>37.1</v>
      </c>
      <c r="G10" s="12"/>
      <c r="H10" s="12">
        <v>40</v>
      </c>
      <c r="I10" s="12">
        <v>30</v>
      </c>
      <c r="J10" s="12">
        <v>43</v>
      </c>
      <c r="K10" s="12">
        <f aca="true" t="shared" si="0" ref="K10:K16">AVERAGE(F10:J10)</f>
        <v>37.525</v>
      </c>
      <c r="L10" s="12">
        <f aca="true" t="shared" si="1" ref="L10:L16">ROUND(K10*E10,2)</f>
        <v>434652.08</v>
      </c>
    </row>
    <row r="11" spans="1:12" ht="17.25" customHeight="1">
      <c r="A11" s="9">
        <v>2</v>
      </c>
      <c r="B11" s="2" t="s">
        <v>11</v>
      </c>
      <c r="C11" s="2" t="s">
        <v>12</v>
      </c>
      <c r="D11" s="3" t="s">
        <v>5</v>
      </c>
      <c r="E11" s="11">
        <v>985</v>
      </c>
      <c r="F11" s="12">
        <v>50.8</v>
      </c>
      <c r="G11" s="12">
        <v>55</v>
      </c>
      <c r="H11" s="12">
        <v>60</v>
      </c>
      <c r="I11" s="12"/>
      <c r="J11" s="12">
        <v>60</v>
      </c>
      <c r="K11" s="12">
        <f t="shared" si="0"/>
        <v>56.45</v>
      </c>
      <c r="L11" s="12">
        <f t="shared" si="1"/>
        <v>55603.25</v>
      </c>
    </row>
    <row r="12" spans="1:12" ht="30.75" customHeight="1">
      <c r="A12" s="8">
        <v>3</v>
      </c>
      <c r="B12" s="2" t="s">
        <v>14</v>
      </c>
      <c r="C12" s="2" t="s">
        <v>13</v>
      </c>
      <c r="D12" s="3" t="s">
        <v>5</v>
      </c>
      <c r="E12" s="13">
        <v>246</v>
      </c>
      <c r="F12" s="12"/>
      <c r="G12" s="12"/>
      <c r="H12" s="12">
        <v>12</v>
      </c>
      <c r="I12" s="12">
        <v>10.5</v>
      </c>
      <c r="J12" s="12">
        <v>11.8</v>
      </c>
      <c r="K12" s="12">
        <f t="shared" si="0"/>
        <v>11.433333333333332</v>
      </c>
      <c r="L12" s="12">
        <f t="shared" si="1"/>
        <v>2812.6</v>
      </c>
    </row>
    <row r="13" spans="1:12" ht="30">
      <c r="A13" s="9">
        <v>4</v>
      </c>
      <c r="B13" s="2" t="s">
        <v>14</v>
      </c>
      <c r="C13" s="2" t="s">
        <v>15</v>
      </c>
      <c r="D13" s="3" t="s">
        <v>5</v>
      </c>
      <c r="E13" s="11">
        <v>31216</v>
      </c>
      <c r="F13" s="12">
        <v>35.9</v>
      </c>
      <c r="G13" s="12"/>
      <c r="H13" s="12">
        <v>41</v>
      </c>
      <c r="I13" s="12">
        <v>30</v>
      </c>
      <c r="J13" s="12">
        <v>41.5</v>
      </c>
      <c r="K13" s="12">
        <f t="shared" si="0"/>
        <v>37.1</v>
      </c>
      <c r="L13" s="12">
        <f t="shared" si="1"/>
        <v>1158113.6</v>
      </c>
    </row>
    <row r="14" spans="1:12" ht="30">
      <c r="A14" s="8">
        <v>5</v>
      </c>
      <c r="B14" s="2" t="s">
        <v>16</v>
      </c>
      <c r="C14" s="2" t="s">
        <v>12</v>
      </c>
      <c r="D14" s="3" t="s">
        <v>5</v>
      </c>
      <c r="E14" s="11">
        <v>2656</v>
      </c>
      <c r="F14" s="12">
        <v>46</v>
      </c>
      <c r="G14" s="12">
        <v>55</v>
      </c>
      <c r="H14" s="12">
        <v>60</v>
      </c>
      <c r="I14" s="12"/>
      <c r="J14" s="12">
        <v>59</v>
      </c>
      <c r="K14" s="12">
        <f t="shared" si="0"/>
        <v>55</v>
      </c>
      <c r="L14" s="12">
        <f t="shared" si="1"/>
        <v>146080</v>
      </c>
    </row>
    <row r="15" spans="1:12" ht="21" customHeight="1">
      <c r="A15" s="9">
        <v>6</v>
      </c>
      <c r="B15" s="2" t="s">
        <v>17</v>
      </c>
      <c r="C15" s="2" t="s">
        <v>12</v>
      </c>
      <c r="D15" s="3" t="s">
        <v>5</v>
      </c>
      <c r="E15" s="11">
        <v>187</v>
      </c>
      <c r="F15" s="12"/>
      <c r="G15" s="12">
        <v>90</v>
      </c>
      <c r="H15" s="12">
        <v>100</v>
      </c>
      <c r="I15" s="12"/>
      <c r="J15" s="12">
        <v>93</v>
      </c>
      <c r="K15" s="12">
        <f t="shared" si="0"/>
        <v>94.33333333333333</v>
      </c>
      <c r="L15" s="12">
        <f t="shared" si="1"/>
        <v>17640.33</v>
      </c>
    </row>
    <row r="16" spans="1:12" ht="30">
      <c r="A16" s="8">
        <v>7</v>
      </c>
      <c r="B16" s="2" t="s">
        <v>17</v>
      </c>
      <c r="C16" s="2" t="s">
        <v>18</v>
      </c>
      <c r="D16" s="3" t="s">
        <v>5</v>
      </c>
      <c r="E16" s="11">
        <v>1054</v>
      </c>
      <c r="F16" s="12"/>
      <c r="G16" s="12">
        <v>30</v>
      </c>
      <c r="H16" s="12">
        <v>40</v>
      </c>
      <c r="I16" s="12"/>
      <c r="J16" s="12">
        <v>31</v>
      </c>
      <c r="K16" s="12">
        <f t="shared" si="0"/>
        <v>33.666666666666664</v>
      </c>
      <c r="L16" s="12">
        <f t="shared" si="1"/>
        <v>35484.67</v>
      </c>
    </row>
    <row r="17" spans="1:12" ht="15">
      <c r="A17" s="4" t="s">
        <v>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5">
        <f>SUM(L10:L16)</f>
        <v>1850386.53</v>
      </c>
    </row>
    <row r="20" spans="1:12" s="10" customFormat="1" ht="15.75">
      <c r="A20" s="19" t="s">
        <v>25</v>
      </c>
      <c r="B20" s="19"/>
      <c r="C20" s="19"/>
      <c r="D20" s="19"/>
      <c r="E20" s="19"/>
      <c r="F20" s="20" t="s">
        <v>26</v>
      </c>
      <c r="G20" s="20"/>
      <c r="H20" s="20"/>
      <c r="I20" s="20"/>
      <c r="J20" s="20"/>
      <c r="K20" s="20"/>
      <c r="L20" s="20"/>
    </row>
  </sheetData>
  <sheetProtection/>
  <mergeCells count="15">
    <mergeCell ref="A20:E20"/>
    <mergeCell ref="F20:L20"/>
    <mergeCell ref="F8:J8"/>
    <mergeCell ref="L8:L9"/>
    <mergeCell ref="C8:C9"/>
    <mergeCell ref="B5:L5"/>
    <mergeCell ref="B6:L6"/>
    <mergeCell ref="A8:A9"/>
    <mergeCell ref="B8:B9"/>
    <mergeCell ref="D8:D9"/>
    <mergeCell ref="E8:E9"/>
    <mergeCell ref="K8:K9"/>
    <mergeCell ref="J1:L1"/>
    <mergeCell ref="J2:L2"/>
    <mergeCell ref="J3:L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User40</dc:creator>
  <cp:keywords/>
  <dc:description/>
  <cp:lastModifiedBy>User11</cp:lastModifiedBy>
  <cp:lastPrinted>2012-05-30T11:05:13Z</cp:lastPrinted>
  <dcterms:created xsi:type="dcterms:W3CDTF">2012-05-14T14:53:32Z</dcterms:created>
  <dcterms:modified xsi:type="dcterms:W3CDTF">2012-06-15T14:57:55Z</dcterms:modified>
  <cp:category/>
  <cp:version/>
  <cp:contentType/>
  <cp:contentStatus/>
</cp:coreProperties>
</file>